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,1" sheetId="6" r:id="rId1"/>
  </sheets>
  <calcPr calcId="162913"/>
</workbook>
</file>

<file path=xl/calcChain.xml><?xml version="1.0" encoding="utf-8"?>
<calcChain xmlns="http://schemas.openxmlformats.org/spreadsheetml/2006/main">
  <c r="A49" i="6" l="1"/>
  <c r="A50" i="6"/>
  <c r="A51" i="6"/>
  <c r="A52" i="6"/>
  <c r="A53" i="6"/>
  <c r="A54" i="6"/>
  <c r="A55" i="6"/>
  <c r="A56" i="6"/>
  <c r="A57" i="6"/>
  <c r="A58" i="6"/>
  <c r="A48" i="6"/>
  <c r="A34" i="6"/>
  <c r="A35" i="6"/>
  <c r="A36" i="6"/>
  <c r="A37" i="6"/>
  <c r="A38" i="6"/>
  <c r="A39" i="6"/>
  <c r="A40" i="6"/>
  <c r="A41" i="6"/>
  <c r="A42" i="6"/>
  <c r="A43" i="6"/>
  <c r="A33" i="6"/>
  <c r="A28" i="6"/>
  <c r="A19" i="6"/>
  <c r="A20" i="6"/>
  <c r="A21" i="6"/>
  <c r="A22" i="6"/>
  <c r="A23" i="6"/>
  <c r="A24" i="6"/>
  <c r="A25" i="6"/>
  <c r="A26" i="6"/>
  <c r="A27" i="6"/>
  <c r="A18" i="6"/>
  <c r="A13" i="6"/>
  <c r="A4" i="6"/>
  <c r="A5" i="6"/>
  <c r="A6" i="6"/>
  <c r="A7" i="6"/>
  <c r="A8" i="6"/>
  <c r="A9" i="6"/>
  <c r="A10" i="6"/>
  <c r="A11" i="6"/>
  <c r="A12" i="6"/>
  <c r="A3" i="6"/>
</calcChain>
</file>

<file path=xl/sharedStrings.xml><?xml version="1.0" encoding="utf-8"?>
<sst xmlns="http://schemas.openxmlformats.org/spreadsheetml/2006/main" count="133" uniqueCount="93">
  <si>
    <t>رمز البند (HS-2)</t>
  </si>
  <si>
    <t>النسبة من الإجمالي (%)</t>
  </si>
  <si>
    <t>الدولة</t>
  </si>
  <si>
    <t>Machines, appareils et matériels électriques et leurs parties; appareils d'enregistrement ou de reproduction du son, appareils d'enregistrement ou de reproduction des images et du son en télévision, et parties et accessoires de ces appareils</t>
  </si>
  <si>
    <t>Voitures automobiles, tracteurs, cycles et autres véhicules terrestres, leurs parties et accessoires</t>
  </si>
  <si>
    <t>Engrais</t>
  </si>
  <si>
    <t>Vêtements et accessoires du vêtement, autres qu'en bonneterie</t>
  </si>
  <si>
    <t>Produits chimiques inorganiques; composés inorganiques ou organiques de métaux précieux, d'éléments radioactifs, de métaux des terres rares ou d'isotopes</t>
  </si>
  <si>
    <t>Fruits comestibles; écorces d'agrumes ou de melons</t>
  </si>
  <si>
    <t>Légumes, plantes, racines et tubercules alimentaires</t>
  </si>
  <si>
    <t>Poissons et crustacés, mollusques et autres invertébrés aquatiques</t>
  </si>
  <si>
    <t>Sel; soufre; terres et pierres; plâtres, chaux et ciments</t>
  </si>
  <si>
    <t>Navigation aérienne ou spatiale</t>
  </si>
  <si>
    <t>27</t>
  </si>
  <si>
    <t>Combustibles minéraux, huiles minérales et produits de leur distillation; matières bitumineuses; cires minérales</t>
  </si>
  <si>
    <t>84</t>
  </si>
  <si>
    <t>Réacteurs nucléaires, chaudières, machines, appareils et engins mécaniques; parties de ces machines ou appareils</t>
  </si>
  <si>
    <t>85</t>
  </si>
  <si>
    <t>87</t>
  </si>
  <si>
    <t>39</t>
  </si>
  <si>
    <t>Matières plastiques et ouvrages en ces matières</t>
  </si>
  <si>
    <t>10</t>
  </si>
  <si>
    <t>Céréales</t>
  </si>
  <si>
    <t>72</t>
  </si>
  <si>
    <t>Fonte, fer et acier</t>
  </si>
  <si>
    <t>88</t>
  </si>
  <si>
    <t>73</t>
  </si>
  <si>
    <t>Ouvrages en fonte, fer ou acier</t>
  </si>
  <si>
    <t>28</t>
  </si>
  <si>
    <t>Espagne</t>
  </si>
  <si>
    <t>France</t>
  </si>
  <si>
    <t>Italie</t>
  </si>
  <si>
    <t>Inde</t>
  </si>
  <si>
    <t>Allemagne</t>
  </si>
  <si>
    <t>Etats-Unis d'Amérique</t>
  </si>
  <si>
    <t>Royaume-Uni</t>
  </si>
  <si>
    <t>Brésil</t>
  </si>
  <si>
    <t>Türkiye</t>
  </si>
  <si>
    <t>Pays-Bas</t>
  </si>
  <si>
    <t>Chine</t>
  </si>
  <si>
    <t>Arabie saoudite</t>
  </si>
  <si>
    <t>Portugal</t>
  </si>
  <si>
    <t>Russie, Fédération de</t>
  </si>
  <si>
    <t>31</t>
  </si>
  <si>
    <t>62</t>
  </si>
  <si>
    <t>08</t>
  </si>
  <si>
    <t>07</t>
  </si>
  <si>
    <t>03</t>
  </si>
  <si>
    <t>25</t>
  </si>
  <si>
    <t>2014-2025</t>
  </si>
  <si>
    <t>أهم عشرة بنود للصادرات  (HS-2) من 2014-2025  (مليون دولار)</t>
  </si>
  <si>
    <t>أهم عشرة بنود للواردات (HS-2) من 2014-2025 (مليون دولار)</t>
  </si>
  <si>
    <t>التوزيع الجغرافي للصادرات من 2014 إلى 2025 (مليون دولار)</t>
  </si>
  <si>
    <t>التوزيع الجغرافي للواردات من 2014 إلى 2025 (مليون دولار)</t>
  </si>
  <si>
    <t>الآلات والأجهزة والمعدات الكهربائية وأجزاؤها؛ أجهزة تسجيل أو إعادة إنتاج الصوت، وأجهزة تسجيل أو إعادة إنتاج الصور والصوت للتلفزيون، وأجزاء ولوازم هذه الأجهزة</t>
  </si>
  <si>
    <t>السيارات والجرارات والدراجات وغيرها من المركبات البرية، وأجزاؤها ولوازمها</t>
  </si>
  <si>
    <t>الأسمدة</t>
  </si>
  <si>
    <t>الملابس ولوازمها، غير المصنَّعة من المصنوعات المحبوكة</t>
  </si>
  <si>
    <t>المنتجات الكيميائية غير العضوية؛ المركبات غير العضوية أو العضوية للمعادن الثمينة أو للعناصر المشعة أو لمعادن الأتربة النادرة أو للنظائر</t>
  </si>
  <si>
    <t>الفواكه الصالحة للأكل؛ قشور الحمضيات أو البطيخ</t>
  </si>
  <si>
    <t>الخضر والنباتات والجذور والدرنات الصالحة للأكل</t>
  </si>
  <si>
    <t>الأسماك والقشريات والرخويات وغيرها من اللافقاريات المائية</t>
  </si>
  <si>
    <t>الملح؛ الكبريت؛ الأتربة والأحجار؛ الجبس والجير والإسمنت</t>
  </si>
  <si>
    <t>الملاحة الجوية أو الفضائية</t>
  </si>
  <si>
    <t>الوقود المعدني والزيوت المعدنية ومنتجات تقطيرها؛ المواد القارية؛ الشموع المعدنية</t>
  </si>
  <si>
    <t>المفاعلات النووية، والمراجل، والآلات والأجهزة والمعدات الميكانيكية؛ وأجزاء هذه الآلات أو الأجهزة</t>
  </si>
  <si>
    <t>اللدائن ومصنوعاتها</t>
  </si>
  <si>
    <t>الحبوب</t>
  </si>
  <si>
    <t>الحديد الزهر والحديد والصلب</t>
  </si>
  <si>
    <t>مصنوعات من الحديد الزهر أو الحديد أو الصلب</t>
  </si>
  <si>
    <t>إسبانيا</t>
  </si>
  <si>
    <t>فرنسا</t>
  </si>
  <si>
    <t>إيطاليا</t>
  </si>
  <si>
    <t>الهند</t>
  </si>
  <si>
    <t>ألمانيا</t>
  </si>
  <si>
    <t>الولايات المتحدة الأمريكية</t>
  </si>
  <si>
    <t>المملكة المتحدة</t>
  </si>
  <si>
    <t>البرازيل</t>
  </si>
  <si>
    <t>تركيا</t>
  </si>
  <si>
    <t>هولندا</t>
  </si>
  <si>
    <t>الصين</t>
  </si>
  <si>
    <t>المملكة العربية السعودية</t>
  </si>
  <si>
    <t>البرتغال</t>
  </si>
  <si>
    <t>صادرات المغرب</t>
  </si>
  <si>
    <t>واردات المغرب</t>
  </si>
  <si>
    <t xml:space="preserve">روسيا </t>
  </si>
  <si>
    <t>المصدر:Trade Map</t>
  </si>
  <si>
    <t>وصف البند بالفرنسية</t>
  </si>
  <si>
    <t>الدولة بالفرنسية</t>
  </si>
  <si>
    <t>وصف البند بالعربية</t>
  </si>
  <si>
    <t>الدولة بالعربية</t>
  </si>
  <si>
    <t>الترتيب</t>
  </si>
  <si>
    <t>مجموع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</si>
</sst>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_-* #,##0.0\ _D_H_-;\-* #,##0.0\ _D_H_-;_-* &quot;-&quot;?\ _D_H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1" fillId="0" borderId="1" xfId="2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zoomScale="98" zoomScaleNormal="98" workbookViewId="0">
      <selection activeCell="A33" sqref="A33:A42"/>
    </sheetView>
  </sheetViews>
  <sheetFormatPr baseColWidth="10" defaultRowHeight="15" x14ac:dyDescent="0.25"/>
  <cols>
    <col min="1" max="1" width="18.28515625" style="6" bestFit="1" customWidth="1"/>
    <col min="2" max="14" width="11.42578125" style="6"/>
    <col min="15" max="15" width="39.42578125" style="4" customWidth="1"/>
    <col min="16" max="16" width="38" style="4" customWidth="1"/>
    <col min="17" max="17" width="13.140625" style="6" bestFit="1" customWidth="1"/>
    <col min="18" max="18" width="11.42578125" style="6"/>
  </cols>
  <sheetData>
    <row r="1" spans="1:18" ht="18.75" x14ac:dyDescent="0.25">
      <c r="A1" s="8"/>
      <c r="B1" s="8"/>
      <c r="C1" s="8"/>
      <c r="D1" s="8"/>
      <c r="E1" s="8"/>
      <c r="F1" s="8"/>
      <c r="G1" s="8"/>
      <c r="H1" s="8"/>
      <c r="I1" s="8"/>
      <c r="J1" s="14" t="s">
        <v>50</v>
      </c>
      <c r="K1" s="8"/>
      <c r="L1" s="8"/>
      <c r="M1" s="8"/>
      <c r="N1" s="8"/>
      <c r="O1" s="5"/>
      <c r="P1" s="5"/>
      <c r="Q1" s="8"/>
      <c r="R1" s="8"/>
    </row>
    <row r="2" spans="1:18" s="1" customFormat="1" ht="30" x14ac:dyDescent="0.25">
      <c r="A2" s="7" t="s">
        <v>1</v>
      </c>
      <c r="B2" s="3" t="s">
        <v>92</v>
      </c>
      <c r="C2" s="7">
        <v>2025</v>
      </c>
      <c r="D2" s="7">
        <v>2024</v>
      </c>
      <c r="E2" s="7">
        <v>2023</v>
      </c>
      <c r="F2" s="7">
        <v>2022</v>
      </c>
      <c r="G2" s="7">
        <v>2021</v>
      </c>
      <c r="H2" s="7">
        <v>2020</v>
      </c>
      <c r="I2" s="7">
        <v>2019</v>
      </c>
      <c r="J2" s="7">
        <v>2018</v>
      </c>
      <c r="K2" s="7">
        <v>2017</v>
      </c>
      <c r="L2" s="7">
        <v>2016</v>
      </c>
      <c r="M2" s="7">
        <v>2015</v>
      </c>
      <c r="N2" s="7">
        <v>2014</v>
      </c>
      <c r="O2" s="3" t="s">
        <v>89</v>
      </c>
      <c r="P2" s="3" t="s">
        <v>87</v>
      </c>
      <c r="Q2" s="7" t="s">
        <v>0</v>
      </c>
      <c r="R2" s="7" t="s">
        <v>91</v>
      </c>
    </row>
    <row r="3" spans="1:18" ht="105" x14ac:dyDescent="0.25">
      <c r="A3" s="9">
        <f>B3/$B$13</f>
        <v>0.16661215693271647</v>
      </c>
      <c r="B3" s="10">
        <v>66431.229000000007</v>
      </c>
      <c r="C3" s="10">
        <v>9114.7270000000008</v>
      </c>
      <c r="D3" s="10">
        <v>8209.5920000000006</v>
      </c>
      <c r="E3" s="10">
        <v>7719.2610000000004</v>
      </c>
      <c r="F3" s="10">
        <v>5995.0159999999996</v>
      </c>
      <c r="G3" s="10">
        <v>5249.1930000000002</v>
      </c>
      <c r="H3" s="10">
        <v>4658.4520000000002</v>
      </c>
      <c r="I3" s="10">
        <v>5300.4219999999996</v>
      </c>
      <c r="J3" s="10">
        <v>4925.8729999999996</v>
      </c>
      <c r="K3" s="10">
        <v>4228.09</v>
      </c>
      <c r="L3" s="10">
        <v>3739.194</v>
      </c>
      <c r="M3" s="10">
        <v>3509.44</v>
      </c>
      <c r="N3" s="10">
        <v>3781.9690000000001</v>
      </c>
      <c r="O3" s="5" t="s">
        <v>54</v>
      </c>
      <c r="P3" s="5" t="s">
        <v>3</v>
      </c>
      <c r="Q3" s="8" t="s">
        <v>17</v>
      </c>
      <c r="R3" s="7">
        <v>1</v>
      </c>
    </row>
    <row r="4" spans="1:18" ht="45" x14ac:dyDescent="0.25">
      <c r="A4" s="9">
        <f t="shared" ref="A4:A12" si="0">B4/$B$13</f>
        <v>0.14884209151065242</v>
      </c>
      <c r="B4" s="10">
        <v>59345.987999999998</v>
      </c>
      <c r="C4" s="10">
        <v>8360.1720000000005</v>
      </c>
      <c r="D4" s="10">
        <v>8646.9920000000002</v>
      </c>
      <c r="E4" s="10">
        <v>7971.835</v>
      </c>
      <c r="F4" s="10">
        <v>6370.692</v>
      </c>
      <c r="G4" s="10">
        <v>5041.4229999999998</v>
      </c>
      <c r="H4" s="10">
        <v>3614.6529999999998</v>
      </c>
      <c r="I4" s="10">
        <v>3830.8829999999998</v>
      </c>
      <c r="J4" s="10">
        <v>3875.2429999999999</v>
      </c>
      <c r="K4" s="10">
        <v>3394.8359999999998</v>
      </c>
      <c r="L4" s="10">
        <v>3137.9050000000002</v>
      </c>
      <c r="M4" s="10">
        <v>2644.7550000000001</v>
      </c>
      <c r="N4" s="10">
        <v>2456.5990000000002</v>
      </c>
      <c r="O4" s="5" t="s">
        <v>55</v>
      </c>
      <c r="P4" s="5" t="s">
        <v>4</v>
      </c>
      <c r="Q4" s="8" t="s">
        <v>18</v>
      </c>
      <c r="R4" s="7">
        <v>2</v>
      </c>
    </row>
    <row r="5" spans="1:18" x14ac:dyDescent="0.25">
      <c r="A5" s="9">
        <f t="shared" si="0"/>
        <v>0.12817940112015774</v>
      </c>
      <c r="B5" s="10">
        <v>51107.406000000003</v>
      </c>
      <c r="C5" s="10">
        <v>7738.6459999999997</v>
      </c>
      <c r="D5" s="10">
        <v>6362.5169999999998</v>
      </c>
      <c r="E5" s="10">
        <v>5460.9939999999997</v>
      </c>
      <c r="F5" s="10">
        <v>7715.0029999999997</v>
      </c>
      <c r="G5" s="10">
        <v>5714.8609999999999</v>
      </c>
      <c r="H5" s="10">
        <v>3385.5039999999999</v>
      </c>
      <c r="I5" s="10">
        <v>2914.9490000000001</v>
      </c>
      <c r="J5" s="10">
        <v>3168.3040000000001</v>
      </c>
      <c r="K5" s="10">
        <v>2580.2269999999999</v>
      </c>
      <c r="L5" s="10">
        <v>2133.011</v>
      </c>
      <c r="M5" s="10">
        <v>1872.511</v>
      </c>
      <c r="N5" s="10">
        <v>2060.8789999999999</v>
      </c>
      <c r="O5" s="5" t="s">
        <v>56</v>
      </c>
      <c r="P5" s="5" t="s">
        <v>5</v>
      </c>
      <c r="Q5" s="8" t="s">
        <v>43</v>
      </c>
      <c r="R5" s="7">
        <v>3</v>
      </c>
    </row>
    <row r="6" spans="1:18" ht="30" x14ac:dyDescent="0.25">
      <c r="A6" s="9">
        <f t="shared" si="0"/>
        <v>7.5653524032229136E-2</v>
      </c>
      <c r="B6" s="10">
        <v>30164.404999999999</v>
      </c>
      <c r="C6" s="10">
        <v>3052.32</v>
      </c>
      <c r="D6" s="10">
        <v>2979.913</v>
      </c>
      <c r="E6" s="10">
        <v>2915.71</v>
      </c>
      <c r="F6" s="10">
        <v>2726.9520000000002</v>
      </c>
      <c r="G6" s="10">
        <v>2518.58</v>
      </c>
      <c r="H6" s="10">
        <v>1911.8340000000001</v>
      </c>
      <c r="I6" s="10">
        <v>2424.1109999999999</v>
      </c>
      <c r="J6" s="10">
        <v>2533.0949999999998</v>
      </c>
      <c r="K6" s="10">
        <v>2401.9259999999999</v>
      </c>
      <c r="L6" s="10">
        <v>2238.0450000000001</v>
      </c>
      <c r="M6" s="10">
        <v>2060.4679999999998</v>
      </c>
      <c r="N6" s="10">
        <v>2401.451</v>
      </c>
      <c r="O6" s="5" t="s">
        <v>57</v>
      </c>
      <c r="P6" s="5" t="s">
        <v>6</v>
      </c>
      <c r="Q6" s="8" t="s">
        <v>44</v>
      </c>
      <c r="R6" s="7">
        <v>4</v>
      </c>
    </row>
    <row r="7" spans="1:18" ht="75" x14ac:dyDescent="0.25">
      <c r="A7" s="9">
        <f t="shared" si="0"/>
        <v>4.8017342231476821E-2</v>
      </c>
      <c r="B7" s="10">
        <v>19145.367999999999</v>
      </c>
      <c r="C7" s="10">
        <v>1923.087</v>
      </c>
      <c r="D7" s="10">
        <v>1562.2349999999999</v>
      </c>
      <c r="E7" s="10">
        <v>1360.702</v>
      </c>
      <c r="F7" s="10">
        <v>2385.7710000000002</v>
      </c>
      <c r="G7" s="10">
        <v>2236.2800000000002</v>
      </c>
      <c r="H7" s="10">
        <v>1217.961</v>
      </c>
      <c r="I7" s="10">
        <v>1433.5450000000001</v>
      </c>
      <c r="J7" s="10">
        <v>1503.4929999999999</v>
      </c>
      <c r="K7" s="10">
        <v>1137.2719999999999</v>
      </c>
      <c r="L7" s="10">
        <v>1162.8320000000001</v>
      </c>
      <c r="M7" s="10">
        <v>1678.75</v>
      </c>
      <c r="N7" s="10">
        <v>1543.44</v>
      </c>
      <c r="O7" s="5" t="s">
        <v>58</v>
      </c>
      <c r="P7" s="5" t="s">
        <v>7</v>
      </c>
      <c r="Q7" s="8" t="s">
        <v>28</v>
      </c>
      <c r="R7" s="7">
        <v>5</v>
      </c>
    </row>
    <row r="8" spans="1:18" ht="30" x14ac:dyDescent="0.25">
      <c r="A8" s="9">
        <f t="shared" si="0"/>
        <v>4.2940009060744716E-2</v>
      </c>
      <c r="B8" s="10">
        <v>17120.945</v>
      </c>
      <c r="C8" s="10">
        <v>2458.1210000000001</v>
      </c>
      <c r="D8" s="10">
        <v>2080.2579999999998</v>
      </c>
      <c r="E8" s="10">
        <v>1778.326</v>
      </c>
      <c r="F8" s="10">
        <v>1880.422</v>
      </c>
      <c r="G8" s="10">
        <v>1763.942</v>
      </c>
      <c r="H8" s="10">
        <v>1516.152</v>
      </c>
      <c r="I8" s="10">
        <v>1359.731</v>
      </c>
      <c r="J8" s="10">
        <v>1173.5229999999999</v>
      </c>
      <c r="K8" s="10">
        <v>927.86699999999996</v>
      </c>
      <c r="L8" s="10">
        <v>742.00599999999997</v>
      </c>
      <c r="M8" s="10">
        <v>744.154</v>
      </c>
      <c r="N8" s="10">
        <v>696.44299999999998</v>
      </c>
      <c r="O8" s="5" t="s">
        <v>59</v>
      </c>
      <c r="P8" s="5" t="s">
        <v>8</v>
      </c>
      <c r="Q8" s="8" t="s">
        <v>45</v>
      </c>
      <c r="R8" s="7">
        <v>6</v>
      </c>
    </row>
    <row r="9" spans="1:18" ht="30" x14ac:dyDescent="0.25">
      <c r="A9" s="9">
        <f t="shared" si="0"/>
        <v>4.2524770490670223E-2</v>
      </c>
      <c r="B9" s="10">
        <v>16955.382000000001</v>
      </c>
      <c r="C9" s="10">
        <v>2122.864</v>
      </c>
      <c r="D9" s="10">
        <v>2002.5029999999999</v>
      </c>
      <c r="E9" s="10">
        <v>1882.021</v>
      </c>
      <c r="F9" s="10">
        <v>1677.6610000000001</v>
      </c>
      <c r="G9" s="10">
        <v>1483.6880000000001</v>
      </c>
      <c r="H9" s="10">
        <v>1317.4159999999999</v>
      </c>
      <c r="I9" s="10">
        <v>1395.338</v>
      </c>
      <c r="J9" s="10">
        <v>1269.4949999999999</v>
      </c>
      <c r="K9" s="10">
        <v>1129.7739999999999</v>
      </c>
      <c r="L9" s="10">
        <v>902.22900000000004</v>
      </c>
      <c r="M9" s="10">
        <v>907.41200000000003</v>
      </c>
      <c r="N9" s="10">
        <v>864.98099999999999</v>
      </c>
      <c r="O9" s="5" t="s">
        <v>60</v>
      </c>
      <c r="P9" s="5" t="s">
        <v>9</v>
      </c>
      <c r="Q9" s="8" t="s">
        <v>46</v>
      </c>
      <c r="R9" s="7">
        <v>7</v>
      </c>
    </row>
    <row r="10" spans="1:18" ht="30" x14ac:dyDescent="0.25">
      <c r="A10" s="9">
        <f t="shared" si="0"/>
        <v>4.2467700048228099E-2</v>
      </c>
      <c r="B10" s="10">
        <v>16932.627</v>
      </c>
      <c r="C10" s="10">
        <v>1747.1420000000001</v>
      </c>
      <c r="D10" s="10">
        <v>1703.6110000000001</v>
      </c>
      <c r="E10" s="10">
        <v>1687.896</v>
      </c>
      <c r="F10" s="10">
        <v>1592.4590000000001</v>
      </c>
      <c r="G10" s="10">
        <v>1759.8589999999999</v>
      </c>
      <c r="H10" s="10">
        <v>1251.356</v>
      </c>
      <c r="I10" s="10">
        <v>1214.2329999999999</v>
      </c>
      <c r="J10" s="10">
        <v>1361.7329999999999</v>
      </c>
      <c r="K10" s="10">
        <v>1312.3430000000001</v>
      </c>
      <c r="L10" s="10">
        <v>1222.4849999999999</v>
      </c>
      <c r="M10" s="10">
        <v>1062.751</v>
      </c>
      <c r="N10" s="10">
        <v>1016.759</v>
      </c>
      <c r="O10" s="5" t="s">
        <v>61</v>
      </c>
      <c r="P10" s="5" t="s">
        <v>10</v>
      </c>
      <c r="Q10" s="8" t="s">
        <v>47</v>
      </c>
      <c r="R10" s="7">
        <v>8</v>
      </c>
    </row>
    <row r="11" spans="1:18" ht="30" x14ac:dyDescent="0.25">
      <c r="A11" s="9">
        <f t="shared" si="0"/>
        <v>3.5232231355382407E-2</v>
      </c>
      <c r="B11" s="10">
        <v>14047.717000000001</v>
      </c>
      <c r="C11" s="10">
        <v>1356.02</v>
      </c>
      <c r="D11" s="10">
        <v>1130.4179999999999</v>
      </c>
      <c r="E11" s="10">
        <v>1081.8420000000001</v>
      </c>
      <c r="F11" s="10">
        <v>1617.1</v>
      </c>
      <c r="G11" s="10">
        <v>1245.0989999999999</v>
      </c>
      <c r="H11" s="10">
        <v>929.76499999999999</v>
      </c>
      <c r="I11" s="10">
        <v>1003.759</v>
      </c>
      <c r="J11" s="10">
        <v>1121.1859999999999</v>
      </c>
      <c r="K11" s="10">
        <v>1080.104</v>
      </c>
      <c r="L11" s="10">
        <v>948.077</v>
      </c>
      <c r="M11" s="10">
        <v>1313.633</v>
      </c>
      <c r="N11" s="10">
        <v>1220.7139999999999</v>
      </c>
      <c r="O11" s="5" t="s">
        <v>62</v>
      </c>
      <c r="P11" s="5" t="s">
        <v>11</v>
      </c>
      <c r="Q11" s="8" t="s">
        <v>48</v>
      </c>
      <c r="R11" s="7">
        <v>9</v>
      </c>
    </row>
    <row r="12" spans="1:18" x14ac:dyDescent="0.25">
      <c r="A12" s="9">
        <f t="shared" si="0"/>
        <v>2.9728210413532147E-2</v>
      </c>
      <c r="B12" s="10">
        <v>11853.165999999999</v>
      </c>
      <c r="C12" s="10">
        <v>1913.2570000000001</v>
      </c>
      <c r="D12" s="10">
        <v>1629.384</v>
      </c>
      <c r="E12" s="10">
        <v>1262.165</v>
      </c>
      <c r="F12" s="10">
        <v>1343.9670000000001</v>
      </c>
      <c r="G12" s="10">
        <v>1119.412</v>
      </c>
      <c r="H12" s="10">
        <v>950.11199999999997</v>
      </c>
      <c r="I12" s="10">
        <v>1057.9649999999999</v>
      </c>
      <c r="J12" s="10">
        <v>797.904</v>
      </c>
      <c r="K12" s="10">
        <v>579.46199999999999</v>
      </c>
      <c r="L12" s="10">
        <v>442.28</v>
      </c>
      <c r="M12" s="10">
        <v>370.238</v>
      </c>
      <c r="N12" s="10">
        <v>387.02</v>
      </c>
      <c r="O12" s="5" t="s">
        <v>63</v>
      </c>
      <c r="P12" s="5" t="s">
        <v>12</v>
      </c>
      <c r="Q12" s="8" t="s">
        <v>25</v>
      </c>
      <c r="R12" s="7">
        <v>10</v>
      </c>
    </row>
    <row r="13" spans="1:18" s="2" customFormat="1" x14ac:dyDescent="0.25">
      <c r="A13" s="11">
        <f>B13/$B$13</f>
        <v>1</v>
      </c>
      <c r="B13" s="12">
        <v>398717.77799999999</v>
      </c>
      <c r="C13" s="12">
        <v>50312.811000000002</v>
      </c>
      <c r="D13" s="12">
        <v>45918.428</v>
      </c>
      <c r="E13" s="12">
        <v>42477.875999999997</v>
      </c>
      <c r="F13" s="12">
        <v>42331.463000000003</v>
      </c>
      <c r="G13" s="12">
        <v>36578.743000000002</v>
      </c>
      <c r="H13" s="12">
        <v>27704.921999999999</v>
      </c>
      <c r="I13" s="12">
        <v>29592.491999999998</v>
      </c>
      <c r="J13" s="12">
        <v>29317.739000000001</v>
      </c>
      <c r="K13" s="12">
        <v>25619.9</v>
      </c>
      <c r="L13" s="12">
        <v>22850.021000000001</v>
      </c>
      <c r="M13" s="12">
        <v>22197.566999999999</v>
      </c>
      <c r="N13" s="12">
        <v>23815.815999999999</v>
      </c>
      <c r="O13" s="13" t="s">
        <v>83</v>
      </c>
      <c r="P13" s="13"/>
      <c r="Q13" s="13"/>
      <c r="R13" s="7"/>
    </row>
    <row r="14" spans="1:18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5"/>
      <c r="P14" s="5"/>
      <c r="Q14" s="8"/>
      <c r="R14" s="15" t="s">
        <v>86</v>
      </c>
    </row>
    <row r="15" spans="1:18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5"/>
      <c r="P15" s="5"/>
      <c r="Q15" s="8"/>
      <c r="R15" s="8"/>
    </row>
    <row r="16" spans="1:18" ht="18.75" x14ac:dyDescent="0.25">
      <c r="A16" s="8"/>
      <c r="B16" s="8"/>
      <c r="C16" s="8"/>
      <c r="D16" s="8"/>
      <c r="E16" s="8"/>
      <c r="F16" s="8"/>
      <c r="G16" s="8"/>
      <c r="H16" s="8"/>
      <c r="I16" s="8"/>
      <c r="J16" s="14" t="s">
        <v>51</v>
      </c>
      <c r="K16" s="8"/>
      <c r="L16" s="8"/>
      <c r="M16" s="8"/>
      <c r="N16" s="8"/>
      <c r="O16" s="5"/>
      <c r="P16" s="5"/>
      <c r="Q16" s="8"/>
      <c r="R16" s="8"/>
    </row>
    <row r="17" spans="1:18" s="1" customFormat="1" x14ac:dyDescent="0.25">
      <c r="A17" s="7" t="s">
        <v>1</v>
      </c>
      <c r="B17" s="7" t="s">
        <v>49</v>
      </c>
      <c r="C17" s="7">
        <v>2025</v>
      </c>
      <c r="D17" s="7">
        <v>2024</v>
      </c>
      <c r="E17" s="7">
        <v>2023</v>
      </c>
      <c r="F17" s="7">
        <v>2022</v>
      </c>
      <c r="G17" s="7">
        <v>2021</v>
      </c>
      <c r="H17" s="7">
        <v>2020</v>
      </c>
      <c r="I17" s="7">
        <v>2019</v>
      </c>
      <c r="J17" s="7">
        <v>2018</v>
      </c>
      <c r="K17" s="7">
        <v>2017</v>
      </c>
      <c r="L17" s="7">
        <v>2016</v>
      </c>
      <c r="M17" s="7">
        <v>2015</v>
      </c>
      <c r="N17" s="7">
        <v>2014</v>
      </c>
      <c r="O17" s="3" t="s">
        <v>89</v>
      </c>
      <c r="P17" s="3" t="s">
        <v>87</v>
      </c>
      <c r="Q17" s="7" t="s">
        <v>0</v>
      </c>
      <c r="R17" s="7" t="s">
        <v>91</v>
      </c>
    </row>
    <row r="18" spans="1:18" ht="60" x14ac:dyDescent="0.25">
      <c r="A18" s="9">
        <f t="shared" ref="A18:A28" si="1">B18/$B$28</f>
        <v>0.16240492661400471</v>
      </c>
      <c r="B18" s="10">
        <v>111113.162</v>
      </c>
      <c r="C18" s="10">
        <v>11511.441000000001</v>
      </c>
      <c r="D18" s="10">
        <v>11455.329</v>
      </c>
      <c r="E18" s="10">
        <v>12048.155000000001</v>
      </c>
      <c r="F18" s="10">
        <v>15130.351000000001</v>
      </c>
      <c r="G18" s="10">
        <v>8426.7430000000004</v>
      </c>
      <c r="H18" s="10">
        <v>5268.0889999999999</v>
      </c>
      <c r="I18" s="10">
        <v>7942.1580000000004</v>
      </c>
      <c r="J18" s="10">
        <v>8753.8340000000007</v>
      </c>
      <c r="K18" s="10">
        <v>7162.4549999999999</v>
      </c>
      <c r="L18" s="10">
        <v>5550.8890000000001</v>
      </c>
      <c r="M18" s="10">
        <v>6796.6260000000002</v>
      </c>
      <c r="N18" s="10">
        <v>11067.092000000001</v>
      </c>
      <c r="O18" s="5" t="s">
        <v>64</v>
      </c>
      <c r="P18" s="5" t="s">
        <v>14</v>
      </c>
      <c r="Q18" s="8" t="s">
        <v>13</v>
      </c>
      <c r="R18" s="7">
        <v>1</v>
      </c>
    </row>
    <row r="19" spans="1:18" ht="60" x14ac:dyDescent="0.25">
      <c r="A19" s="9">
        <f t="shared" si="1"/>
        <v>9.6458012661792422E-2</v>
      </c>
      <c r="B19" s="10">
        <v>65994.024999999994</v>
      </c>
      <c r="C19" s="10">
        <v>8677.8970000000008</v>
      </c>
      <c r="D19" s="10">
        <v>7517.53</v>
      </c>
      <c r="E19" s="10">
        <v>6344.3919999999998</v>
      </c>
      <c r="F19" s="10">
        <v>5660.0619999999999</v>
      </c>
      <c r="G19" s="10">
        <v>5523.4059999999999</v>
      </c>
      <c r="H19" s="10">
        <v>4996.5290000000005</v>
      </c>
      <c r="I19" s="10">
        <v>5644.8549999999996</v>
      </c>
      <c r="J19" s="10">
        <v>5232.5820000000003</v>
      </c>
      <c r="K19" s="10">
        <v>4756.4279999999999</v>
      </c>
      <c r="L19" s="10">
        <v>4589.5959999999995</v>
      </c>
      <c r="M19" s="10">
        <v>3184.92</v>
      </c>
      <c r="N19" s="10">
        <v>3865.828</v>
      </c>
      <c r="O19" s="5" t="s">
        <v>65</v>
      </c>
      <c r="P19" s="5" t="s">
        <v>16</v>
      </c>
      <c r="Q19" s="8" t="s">
        <v>15</v>
      </c>
      <c r="R19" s="7">
        <v>2</v>
      </c>
    </row>
    <row r="20" spans="1:18" ht="105" x14ac:dyDescent="0.25">
      <c r="A20" s="9">
        <f t="shared" si="1"/>
        <v>9.575967234935312E-2</v>
      </c>
      <c r="B20" s="10">
        <v>65516.239000000001</v>
      </c>
      <c r="C20" s="10">
        <v>8385.4660000000003</v>
      </c>
      <c r="D20" s="10">
        <v>7535.7619999999997</v>
      </c>
      <c r="E20" s="10">
        <v>7284.2749999999996</v>
      </c>
      <c r="F20" s="10">
        <v>6030.1660000000002</v>
      </c>
      <c r="G20" s="10">
        <v>5567.7070000000003</v>
      </c>
      <c r="H20" s="10">
        <v>4578.7659999999996</v>
      </c>
      <c r="I20" s="10">
        <v>4924.3980000000001</v>
      </c>
      <c r="J20" s="10">
        <v>4896.59</v>
      </c>
      <c r="K20" s="10">
        <v>4596.9979999999996</v>
      </c>
      <c r="L20" s="10">
        <v>4154.4120000000003</v>
      </c>
      <c r="M20" s="10">
        <v>3607.7779999999998</v>
      </c>
      <c r="N20" s="10">
        <v>3953.9209999999998</v>
      </c>
      <c r="O20" s="5" t="s">
        <v>54</v>
      </c>
      <c r="P20" s="5" t="s">
        <v>3</v>
      </c>
      <c r="Q20" s="8" t="s">
        <v>17</v>
      </c>
      <c r="R20" s="7">
        <v>3</v>
      </c>
    </row>
    <row r="21" spans="1:18" ht="45" x14ac:dyDescent="0.25">
      <c r="A21" s="9">
        <f t="shared" si="1"/>
        <v>9.4558940532741304E-2</v>
      </c>
      <c r="B21" s="10">
        <v>64694.73</v>
      </c>
      <c r="C21" s="10">
        <v>9853.8279999999995</v>
      </c>
      <c r="D21" s="10">
        <v>7566.7749999999996</v>
      </c>
      <c r="E21" s="10">
        <v>6526.6660000000002</v>
      </c>
      <c r="F21" s="10">
        <v>5478.6080000000002</v>
      </c>
      <c r="G21" s="10">
        <v>5536.71</v>
      </c>
      <c r="H21" s="10">
        <v>3989.875</v>
      </c>
      <c r="I21" s="10">
        <v>5122.6940000000004</v>
      </c>
      <c r="J21" s="10">
        <v>5136.299</v>
      </c>
      <c r="K21" s="10">
        <v>4588.3329999999996</v>
      </c>
      <c r="L21" s="10">
        <v>4480.277</v>
      </c>
      <c r="M21" s="10">
        <v>3027.3739999999998</v>
      </c>
      <c r="N21" s="10">
        <v>3387.2910000000002</v>
      </c>
      <c r="O21" s="5" t="s">
        <v>55</v>
      </c>
      <c r="P21" s="5" t="s">
        <v>4</v>
      </c>
      <c r="Q21" s="8" t="s">
        <v>18</v>
      </c>
      <c r="R21" s="7">
        <v>4</v>
      </c>
    </row>
    <row r="22" spans="1:18" ht="30" x14ac:dyDescent="0.25">
      <c r="A22" s="9">
        <f t="shared" si="1"/>
        <v>4.2797907347467461E-2</v>
      </c>
      <c r="B22" s="10">
        <v>29281.198</v>
      </c>
      <c r="C22" s="10">
        <v>3738.3249999999998</v>
      </c>
      <c r="D22" s="10">
        <v>3346.6840000000002</v>
      </c>
      <c r="E22" s="10">
        <v>2993.3220000000001</v>
      </c>
      <c r="F22" s="10">
        <v>3003.2750000000001</v>
      </c>
      <c r="G22" s="10">
        <v>2602.5839999999998</v>
      </c>
      <c r="H22" s="10">
        <v>2055.9340000000002</v>
      </c>
      <c r="I22" s="10">
        <v>2210.4409999999998</v>
      </c>
      <c r="J22" s="10">
        <v>2111.3960000000002</v>
      </c>
      <c r="K22" s="10">
        <v>1877.443</v>
      </c>
      <c r="L22" s="10">
        <v>1664.2929999999999</v>
      </c>
      <c r="M22" s="10">
        <v>1733.2840000000001</v>
      </c>
      <c r="N22" s="10">
        <v>1944.2170000000001</v>
      </c>
      <c r="O22" s="5" t="s">
        <v>66</v>
      </c>
      <c r="P22" s="5" t="s">
        <v>20</v>
      </c>
      <c r="Q22" s="8" t="s">
        <v>19</v>
      </c>
      <c r="R22" s="7">
        <v>5</v>
      </c>
    </row>
    <row r="23" spans="1:18" x14ac:dyDescent="0.25">
      <c r="A23" s="9">
        <f t="shared" si="1"/>
        <v>3.9541343478220657E-2</v>
      </c>
      <c r="B23" s="10">
        <v>27053.143</v>
      </c>
      <c r="C23" s="10">
        <v>2920.9140000000002</v>
      </c>
      <c r="D23" s="10">
        <v>2795.5859999999998</v>
      </c>
      <c r="E23" s="10">
        <v>2996.8130000000001</v>
      </c>
      <c r="F23" s="10">
        <v>3690.8890000000001</v>
      </c>
      <c r="G23" s="10">
        <v>2388.9549999999999</v>
      </c>
      <c r="H23" s="10">
        <v>2281.4960000000001</v>
      </c>
      <c r="I23" s="10">
        <v>1610.002</v>
      </c>
      <c r="J23" s="10">
        <v>1546.425</v>
      </c>
      <c r="K23" s="10">
        <v>1404.299</v>
      </c>
      <c r="L23" s="10">
        <v>1888.4829999999999</v>
      </c>
      <c r="M23" s="10">
        <v>1390.2049999999999</v>
      </c>
      <c r="N23" s="10">
        <v>2139.076</v>
      </c>
      <c r="O23" s="5" t="s">
        <v>67</v>
      </c>
      <c r="P23" s="5" t="s">
        <v>22</v>
      </c>
      <c r="Q23" s="8" t="s">
        <v>21</v>
      </c>
      <c r="R23" s="7">
        <v>6</v>
      </c>
    </row>
    <row r="24" spans="1:18" x14ac:dyDescent="0.25">
      <c r="A24" s="9">
        <f t="shared" si="1"/>
        <v>2.7986160564934522E-2</v>
      </c>
      <c r="B24" s="10">
        <v>19147.392</v>
      </c>
      <c r="C24" s="10">
        <v>2268.1529999999998</v>
      </c>
      <c r="D24" s="10">
        <v>2065.1680000000001</v>
      </c>
      <c r="E24" s="10">
        <v>1806.444</v>
      </c>
      <c r="F24" s="10">
        <v>1952.7919999999999</v>
      </c>
      <c r="G24" s="10">
        <v>1652.674</v>
      </c>
      <c r="H24" s="10">
        <v>1270.2</v>
      </c>
      <c r="I24" s="10">
        <v>1517.5630000000001</v>
      </c>
      <c r="J24" s="10">
        <v>1315.1569999999999</v>
      </c>
      <c r="K24" s="10">
        <v>1262.008</v>
      </c>
      <c r="L24" s="10">
        <v>1275.8040000000001</v>
      </c>
      <c r="M24" s="10">
        <v>1321.306</v>
      </c>
      <c r="N24" s="10">
        <v>1440.123</v>
      </c>
      <c r="O24" s="5" t="s">
        <v>68</v>
      </c>
      <c r="P24" s="5" t="s">
        <v>24</v>
      </c>
      <c r="Q24" s="8" t="s">
        <v>23</v>
      </c>
      <c r="R24" s="7">
        <v>7</v>
      </c>
    </row>
    <row r="25" spans="1:18" x14ac:dyDescent="0.25">
      <c r="A25" s="9">
        <f t="shared" si="1"/>
        <v>2.230540345088327E-2</v>
      </c>
      <c r="B25" s="10">
        <v>15260.768</v>
      </c>
      <c r="C25" s="10">
        <v>2495.3519999999999</v>
      </c>
      <c r="D25" s="10">
        <v>1838.0889999999999</v>
      </c>
      <c r="E25" s="10">
        <v>1708.3050000000001</v>
      </c>
      <c r="F25" s="10">
        <v>1544.1369999999999</v>
      </c>
      <c r="G25" s="10">
        <v>1083.2439999999999</v>
      </c>
      <c r="H25" s="10">
        <v>844.12099999999998</v>
      </c>
      <c r="I25" s="10">
        <v>1683.2660000000001</v>
      </c>
      <c r="J25" s="10">
        <v>1333.6420000000001</v>
      </c>
      <c r="K25" s="10">
        <v>766.81600000000003</v>
      </c>
      <c r="L25" s="10">
        <v>763.54700000000003</v>
      </c>
      <c r="M25" s="10">
        <v>692.69200000000001</v>
      </c>
      <c r="N25" s="10">
        <v>507.55700000000002</v>
      </c>
      <c r="O25" s="5" t="s">
        <v>63</v>
      </c>
      <c r="P25" s="5" t="s">
        <v>12</v>
      </c>
      <c r="Q25" s="8" t="s">
        <v>25</v>
      </c>
      <c r="R25" s="7">
        <v>8</v>
      </c>
    </row>
    <row r="26" spans="1:18" x14ac:dyDescent="0.25">
      <c r="A26" s="9">
        <f t="shared" si="1"/>
        <v>1.984968896607164E-2</v>
      </c>
      <c r="B26" s="10">
        <v>13580.633</v>
      </c>
      <c r="C26" s="10">
        <v>1973.0250000000001</v>
      </c>
      <c r="D26" s="10">
        <v>1559.317</v>
      </c>
      <c r="E26" s="10">
        <v>1461.6130000000001</v>
      </c>
      <c r="F26" s="10">
        <v>1217.4659999999999</v>
      </c>
      <c r="G26" s="10">
        <v>998.13300000000004</v>
      </c>
      <c r="H26" s="10">
        <v>911.94</v>
      </c>
      <c r="I26" s="10">
        <v>921.38099999999997</v>
      </c>
      <c r="J26" s="10">
        <v>829.947</v>
      </c>
      <c r="K26" s="10">
        <v>855.39400000000001</v>
      </c>
      <c r="L26" s="10">
        <v>1158.52</v>
      </c>
      <c r="M26" s="10">
        <v>801.83699999999999</v>
      </c>
      <c r="N26" s="10">
        <v>892.06</v>
      </c>
      <c r="O26" s="5" t="s">
        <v>69</v>
      </c>
      <c r="P26" s="5" t="s">
        <v>27</v>
      </c>
      <c r="Q26" s="8" t="s">
        <v>26</v>
      </c>
      <c r="R26" s="7">
        <v>9</v>
      </c>
    </row>
    <row r="27" spans="1:18" ht="75" x14ac:dyDescent="0.25">
      <c r="A27" s="9">
        <f t="shared" si="1"/>
        <v>1.8458949815765471E-2</v>
      </c>
      <c r="B27" s="10">
        <v>12629.126</v>
      </c>
      <c r="C27" s="10">
        <v>1459.4870000000001</v>
      </c>
      <c r="D27" s="10">
        <v>1422.569</v>
      </c>
      <c r="E27" s="10">
        <v>1219.1020000000001</v>
      </c>
      <c r="F27" s="10">
        <v>2679.1959999999999</v>
      </c>
      <c r="G27" s="10">
        <v>1215.931</v>
      </c>
      <c r="H27" s="10">
        <v>670.26900000000001</v>
      </c>
      <c r="I27" s="10">
        <v>692.53599999999994</v>
      </c>
      <c r="J27" s="10">
        <v>735.45699999999999</v>
      </c>
      <c r="K27" s="10">
        <v>756.04300000000001</v>
      </c>
      <c r="L27" s="10">
        <v>575.50300000000004</v>
      </c>
      <c r="M27" s="10">
        <v>587.26599999999996</v>
      </c>
      <c r="N27" s="10">
        <v>615.76700000000005</v>
      </c>
      <c r="O27" s="5" t="s">
        <v>58</v>
      </c>
      <c r="P27" s="5" t="s">
        <v>7</v>
      </c>
      <c r="Q27" s="8" t="s">
        <v>28</v>
      </c>
      <c r="R27" s="7">
        <v>10</v>
      </c>
    </row>
    <row r="28" spans="1:18" s="2" customFormat="1" x14ac:dyDescent="0.25">
      <c r="A28" s="11">
        <f t="shared" si="1"/>
        <v>1</v>
      </c>
      <c r="B28" s="12">
        <v>684173.59199999995</v>
      </c>
      <c r="C28" s="12">
        <v>88020.638000000006</v>
      </c>
      <c r="D28" s="12">
        <v>76601.485000000001</v>
      </c>
      <c r="E28" s="12">
        <v>70671.816999999995</v>
      </c>
      <c r="F28" s="12">
        <v>72832.659</v>
      </c>
      <c r="G28" s="12">
        <v>58667.256999999998</v>
      </c>
      <c r="H28" s="12">
        <v>44518.195</v>
      </c>
      <c r="I28" s="12">
        <v>51067.504000000001</v>
      </c>
      <c r="J28" s="12">
        <v>51253.928</v>
      </c>
      <c r="K28" s="12">
        <v>45083.716</v>
      </c>
      <c r="L28" s="12">
        <v>41683.368000000002</v>
      </c>
      <c r="M28" s="12">
        <v>37581.281999999999</v>
      </c>
      <c r="N28" s="12">
        <v>46191.743000000002</v>
      </c>
      <c r="O28" s="13" t="s">
        <v>84</v>
      </c>
      <c r="P28" s="13"/>
      <c r="Q28" s="13"/>
      <c r="R28" s="7"/>
    </row>
    <row r="29" spans="1:18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5"/>
      <c r="P29" s="5"/>
      <c r="Q29" s="8"/>
      <c r="R29" s="15" t="s">
        <v>86</v>
      </c>
    </row>
    <row r="30" spans="1:18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5"/>
      <c r="P30" s="5"/>
      <c r="Q30" s="8"/>
      <c r="R30" s="8"/>
    </row>
    <row r="31" spans="1:18" ht="18.75" x14ac:dyDescent="0.25">
      <c r="A31" s="8"/>
      <c r="B31" s="8"/>
      <c r="C31" s="8"/>
      <c r="D31" s="8"/>
      <c r="E31" s="8"/>
      <c r="F31" s="8"/>
      <c r="G31" s="8"/>
      <c r="H31" s="8"/>
      <c r="I31" s="8"/>
      <c r="J31" s="14" t="s">
        <v>52</v>
      </c>
      <c r="K31" s="8"/>
      <c r="L31" s="8"/>
      <c r="M31" s="8"/>
      <c r="N31" s="8"/>
      <c r="O31" s="5"/>
      <c r="P31" s="5"/>
      <c r="Q31" s="8"/>
      <c r="R31" s="8"/>
    </row>
    <row r="32" spans="1:18" s="1" customFormat="1" x14ac:dyDescent="0.25">
      <c r="A32" s="7" t="s">
        <v>1</v>
      </c>
      <c r="B32" s="7" t="s">
        <v>49</v>
      </c>
      <c r="C32" s="7">
        <v>2025</v>
      </c>
      <c r="D32" s="7">
        <v>2024</v>
      </c>
      <c r="E32" s="7">
        <v>2023</v>
      </c>
      <c r="F32" s="7">
        <v>2022</v>
      </c>
      <c r="G32" s="7">
        <v>2021</v>
      </c>
      <c r="H32" s="7">
        <v>2020</v>
      </c>
      <c r="I32" s="7">
        <v>2019</v>
      </c>
      <c r="J32" s="7">
        <v>2018</v>
      </c>
      <c r="K32" s="7">
        <v>2017</v>
      </c>
      <c r="L32" s="7">
        <v>2016</v>
      </c>
      <c r="M32" s="7">
        <v>2015</v>
      </c>
      <c r="N32" s="7">
        <v>2014</v>
      </c>
      <c r="O32" s="3" t="s">
        <v>90</v>
      </c>
      <c r="P32" s="3" t="s">
        <v>88</v>
      </c>
      <c r="Q32" s="7" t="s">
        <v>91</v>
      </c>
      <c r="R32" s="7"/>
    </row>
    <row r="33" spans="1:18" x14ac:dyDescent="0.25">
      <c r="A33" s="9">
        <f>B33/$B$43</f>
        <v>0.22315017766777381</v>
      </c>
      <c r="B33" s="10">
        <v>88973.942999999999</v>
      </c>
      <c r="C33" s="10">
        <v>10821.285</v>
      </c>
      <c r="D33" s="10">
        <v>10127.748</v>
      </c>
      <c r="E33" s="10">
        <v>9574.2440000000006</v>
      </c>
      <c r="F33" s="10">
        <v>8308.259</v>
      </c>
      <c r="G33" s="10">
        <v>7865.0150000000003</v>
      </c>
      <c r="H33" s="10">
        <v>6612.4830000000002</v>
      </c>
      <c r="I33" s="10">
        <v>7134.92</v>
      </c>
      <c r="J33" s="10">
        <v>6919.6480000000001</v>
      </c>
      <c r="K33" s="10">
        <v>6065.9189999999999</v>
      </c>
      <c r="L33" s="10">
        <v>5334.4269999999997</v>
      </c>
      <c r="M33" s="10">
        <v>5003.96</v>
      </c>
      <c r="N33" s="10">
        <v>5206.0349999999999</v>
      </c>
      <c r="O33" s="5" t="s">
        <v>70</v>
      </c>
      <c r="P33" s="5" t="s">
        <v>29</v>
      </c>
      <c r="Q33" s="7">
        <v>1</v>
      </c>
      <c r="R33" s="8"/>
    </row>
    <row r="34" spans="1:18" x14ac:dyDescent="0.25">
      <c r="A34" s="9">
        <f t="shared" ref="A34:A43" si="2">B34/$B$43</f>
        <v>0.20514824397922882</v>
      </c>
      <c r="B34" s="10">
        <v>81796.251999999993</v>
      </c>
      <c r="C34" s="10">
        <v>9571.6730000000007</v>
      </c>
      <c r="D34" s="10">
        <v>8858.2880000000005</v>
      </c>
      <c r="E34" s="10">
        <v>8721.2450000000008</v>
      </c>
      <c r="F34" s="10">
        <v>8088.2060000000001</v>
      </c>
      <c r="G34" s="10">
        <v>7516.0640000000003</v>
      </c>
      <c r="H34" s="10">
        <v>6056.0439999999999</v>
      </c>
      <c r="I34" s="10">
        <v>6468.8419999999996</v>
      </c>
      <c r="J34" s="10">
        <v>6381.2020000000002</v>
      </c>
      <c r="K34" s="10">
        <v>5867.1729999999998</v>
      </c>
      <c r="L34" s="10">
        <v>4826.1559999999999</v>
      </c>
      <c r="M34" s="10">
        <v>4490.2529999999997</v>
      </c>
      <c r="N34" s="10">
        <v>4951.1059999999998</v>
      </c>
      <c r="O34" s="5" t="s">
        <v>71</v>
      </c>
      <c r="P34" s="5" t="s">
        <v>30</v>
      </c>
      <c r="Q34" s="7">
        <v>2</v>
      </c>
      <c r="R34" s="8"/>
    </row>
    <row r="35" spans="1:18" x14ac:dyDescent="0.25">
      <c r="A35" s="9">
        <f t="shared" si="2"/>
        <v>4.5543602522784929E-2</v>
      </c>
      <c r="B35" s="10">
        <v>18159.044000000002</v>
      </c>
      <c r="C35" s="10">
        <v>2038.76</v>
      </c>
      <c r="D35" s="10">
        <v>2385.3359999999998</v>
      </c>
      <c r="E35" s="10">
        <v>2202.5010000000002</v>
      </c>
      <c r="F35" s="10">
        <v>1887.1089999999999</v>
      </c>
      <c r="G35" s="10">
        <v>1559.79</v>
      </c>
      <c r="H35" s="10">
        <v>1220.82</v>
      </c>
      <c r="I35" s="10">
        <v>1367.3409999999999</v>
      </c>
      <c r="J35" s="10">
        <v>1254.1120000000001</v>
      </c>
      <c r="K35" s="10">
        <v>1180.6690000000001</v>
      </c>
      <c r="L35" s="10">
        <v>1062.078</v>
      </c>
      <c r="M35" s="10">
        <v>976.74699999999996</v>
      </c>
      <c r="N35" s="10">
        <v>1023.7809999999999</v>
      </c>
      <c r="O35" s="5" t="s">
        <v>72</v>
      </c>
      <c r="P35" s="5" t="s">
        <v>31</v>
      </c>
      <c r="Q35" s="7">
        <v>3</v>
      </c>
      <c r="R35" s="8"/>
    </row>
    <row r="36" spans="1:18" x14ac:dyDescent="0.25">
      <c r="A36" s="9">
        <f t="shared" si="2"/>
        <v>4.0331477268615801E-2</v>
      </c>
      <c r="B36" s="10">
        <v>16080.877</v>
      </c>
      <c r="C36" s="10">
        <v>2578.2620000000002</v>
      </c>
      <c r="D36" s="10">
        <v>1469.306</v>
      </c>
      <c r="E36" s="10">
        <v>1217.9190000000001</v>
      </c>
      <c r="F36" s="10">
        <v>2694.8620000000001</v>
      </c>
      <c r="G36" s="10">
        <v>1806.7339999999999</v>
      </c>
      <c r="H36" s="10">
        <v>1191.2090000000001</v>
      </c>
      <c r="I36" s="10">
        <v>855.4</v>
      </c>
      <c r="J36" s="10">
        <v>1101.799</v>
      </c>
      <c r="K36" s="10">
        <v>662.53099999999995</v>
      </c>
      <c r="L36" s="10">
        <v>758.18700000000001</v>
      </c>
      <c r="M36" s="10">
        <v>877.82399999999996</v>
      </c>
      <c r="N36" s="10">
        <v>866.84400000000005</v>
      </c>
      <c r="O36" s="5" t="s">
        <v>73</v>
      </c>
      <c r="P36" s="5" t="s">
        <v>32</v>
      </c>
      <c r="Q36" s="7">
        <v>4</v>
      </c>
      <c r="R36" s="8"/>
    </row>
    <row r="37" spans="1:18" x14ac:dyDescent="0.25">
      <c r="A37" s="9">
        <f t="shared" si="2"/>
        <v>3.6701147547025102E-2</v>
      </c>
      <c r="B37" s="10">
        <v>14633.4</v>
      </c>
      <c r="C37" s="10">
        <v>2673.5279999999998</v>
      </c>
      <c r="D37" s="10">
        <v>2359.7359999999999</v>
      </c>
      <c r="E37" s="10">
        <v>1816.2570000000001</v>
      </c>
      <c r="F37" s="10">
        <v>1336.41</v>
      </c>
      <c r="G37" s="10">
        <v>1075.011</v>
      </c>
      <c r="H37" s="10">
        <v>903.64300000000003</v>
      </c>
      <c r="I37" s="10">
        <v>937.45600000000002</v>
      </c>
      <c r="J37" s="10">
        <v>927.95299999999997</v>
      </c>
      <c r="K37" s="10">
        <v>721.77</v>
      </c>
      <c r="L37" s="10">
        <v>629.149</v>
      </c>
      <c r="M37" s="10">
        <v>570.71</v>
      </c>
      <c r="N37" s="10">
        <v>681.77700000000004</v>
      </c>
      <c r="O37" s="5" t="s">
        <v>74</v>
      </c>
      <c r="P37" s="5" t="s">
        <v>33</v>
      </c>
      <c r="Q37" s="7">
        <v>5</v>
      </c>
      <c r="R37" s="8"/>
    </row>
    <row r="38" spans="1:18" x14ac:dyDescent="0.25">
      <c r="A38" s="9">
        <f t="shared" si="2"/>
        <v>3.4497691748272136E-2</v>
      </c>
      <c r="B38" s="10">
        <v>13754.843000000001</v>
      </c>
      <c r="C38" s="10">
        <v>1619.4690000000001</v>
      </c>
      <c r="D38" s="10">
        <v>1388.0540000000001</v>
      </c>
      <c r="E38" s="10">
        <v>1253.8869999999999</v>
      </c>
      <c r="F38" s="10">
        <v>1418.2729999999999</v>
      </c>
      <c r="G38" s="10">
        <v>1103.2619999999999</v>
      </c>
      <c r="H38" s="10">
        <v>987.64800000000002</v>
      </c>
      <c r="I38" s="10">
        <v>1163.7370000000001</v>
      </c>
      <c r="J38" s="10">
        <v>1379.12</v>
      </c>
      <c r="K38" s="10">
        <v>1008.509</v>
      </c>
      <c r="L38" s="10">
        <v>795.1</v>
      </c>
      <c r="M38" s="10">
        <v>780.86099999999999</v>
      </c>
      <c r="N38" s="10">
        <v>856.923</v>
      </c>
      <c r="O38" s="5" t="s">
        <v>75</v>
      </c>
      <c r="P38" s="5" t="s">
        <v>34</v>
      </c>
      <c r="Q38" s="7">
        <v>6</v>
      </c>
      <c r="R38" s="8"/>
    </row>
    <row r="39" spans="1:18" x14ac:dyDescent="0.25">
      <c r="A39" s="9">
        <f t="shared" si="2"/>
        <v>3.4181942095393603E-2</v>
      </c>
      <c r="B39" s="10">
        <v>13628.948</v>
      </c>
      <c r="C39" s="10">
        <v>2123.15</v>
      </c>
      <c r="D39" s="10">
        <v>2075.0790000000002</v>
      </c>
      <c r="E39" s="10">
        <v>1893.037</v>
      </c>
      <c r="F39" s="10">
        <v>1609.5920000000001</v>
      </c>
      <c r="G39" s="10">
        <v>1197.087</v>
      </c>
      <c r="H39" s="10">
        <v>566.65800000000002</v>
      </c>
      <c r="I39" s="10">
        <v>727.72</v>
      </c>
      <c r="J39" s="10">
        <v>830.12900000000002</v>
      </c>
      <c r="K39" s="10">
        <v>605.77300000000002</v>
      </c>
      <c r="L39" s="10">
        <v>669.90599999999995</v>
      </c>
      <c r="M39" s="10">
        <v>616.09699999999998</v>
      </c>
      <c r="N39" s="10">
        <v>714.72</v>
      </c>
      <c r="O39" s="5" t="s">
        <v>76</v>
      </c>
      <c r="P39" s="5" t="s">
        <v>35</v>
      </c>
      <c r="Q39" s="7">
        <v>7</v>
      </c>
      <c r="R39" s="8"/>
    </row>
    <row r="40" spans="1:18" x14ac:dyDescent="0.25">
      <c r="A40" s="9">
        <f t="shared" si="2"/>
        <v>3.3823954546616679E-2</v>
      </c>
      <c r="B40" s="10">
        <v>13486.212</v>
      </c>
      <c r="C40" s="10">
        <v>1316.1669999999999</v>
      </c>
      <c r="D40" s="10">
        <v>1325.5029999999999</v>
      </c>
      <c r="E40" s="10">
        <v>1204.3109999999999</v>
      </c>
      <c r="F40" s="10">
        <v>1700.7380000000001</v>
      </c>
      <c r="G40" s="10">
        <v>2029.3150000000001</v>
      </c>
      <c r="H40" s="10">
        <v>1142.9860000000001</v>
      </c>
      <c r="I40" s="10">
        <v>898.54899999999998</v>
      </c>
      <c r="J40" s="10">
        <v>767.55700000000002</v>
      </c>
      <c r="K40" s="10">
        <v>756.678</v>
      </c>
      <c r="L40" s="10">
        <v>589.97799999999995</v>
      </c>
      <c r="M40" s="10">
        <v>665.82100000000003</v>
      </c>
      <c r="N40" s="10">
        <v>1088.6089999999999</v>
      </c>
      <c r="O40" s="5" t="s">
        <v>77</v>
      </c>
      <c r="P40" s="5" t="s">
        <v>36</v>
      </c>
      <c r="Q40" s="7">
        <v>8</v>
      </c>
      <c r="R40" s="8"/>
    </row>
    <row r="41" spans="1:18" x14ac:dyDescent="0.25">
      <c r="A41" s="9">
        <f t="shared" si="2"/>
        <v>2.498446156569422E-2</v>
      </c>
      <c r="B41" s="10">
        <v>9961.7489999999998</v>
      </c>
      <c r="C41" s="10">
        <v>1177.723</v>
      </c>
      <c r="D41" s="10">
        <v>1172.049</v>
      </c>
      <c r="E41" s="10">
        <v>1168.384</v>
      </c>
      <c r="F41" s="10">
        <v>1101.1990000000001</v>
      </c>
      <c r="G41" s="10">
        <v>800.04399999999998</v>
      </c>
      <c r="H41" s="10">
        <v>602.11699999999996</v>
      </c>
      <c r="I41" s="10">
        <v>652.73699999999997</v>
      </c>
      <c r="J41" s="10">
        <v>590.26</v>
      </c>
      <c r="K41" s="10">
        <v>708.96500000000003</v>
      </c>
      <c r="L41" s="10">
        <v>757.92</v>
      </c>
      <c r="M41" s="10">
        <v>683.01900000000001</v>
      </c>
      <c r="N41" s="10">
        <v>547.33199999999999</v>
      </c>
      <c r="O41" s="5" t="s">
        <v>78</v>
      </c>
      <c r="P41" s="5" t="s">
        <v>37</v>
      </c>
      <c r="Q41" s="7">
        <v>9</v>
      </c>
      <c r="R41" s="8"/>
    </row>
    <row r="42" spans="1:18" x14ac:dyDescent="0.25">
      <c r="A42" s="9">
        <f t="shared" si="2"/>
        <v>2.3869755815101881E-2</v>
      </c>
      <c r="B42" s="10">
        <v>9517.2960000000003</v>
      </c>
      <c r="C42" s="10">
        <v>1076.3910000000001</v>
      </c>
      <c r="D42" s="10">
        <v>987.93399999999997</v>
      </c>
      <c r="E42" s="10">
        <v>921.26199999999994</v>
      </c>
      <c r="F42" s="10">
        <v>883.52099999999996</v>
      </c>
      <c r="G42" s="10">
        <v>926.63300000000004</v>
      </c>
      <c r="H42" s="10">
        <v>873.94100000000003</v>
      </c>
      <c r="I42" s="10">
        <v>785.99300000000005</v>
      </c>
      <c r="J42" s="10">
        <v>658.91099999999994</v>
      </c>
      <c r="K42" s="10">
        <v>555.49900000000002</v>
      </c>
      <c r="L42" s="10">
        <v>502.64499999999998</v>
      </c>
      <c r="M42" s="10">
        <v>682.37599999999998</v>
      </c>
      <c r="N42" s="10">
        <v>662.19</v>
      </c>
      <c r="O42" s="16" t="s">
        <v>79</v>
      </c>
      <c r="P42" s="5" t="s">
        <v>38</v>
      </c>
      <c r="Q42" s="7">
        <v>10</v>
      </c>
      <c r="R42" s="8"/>
    </row>
    <row r="43" spans="1:18" s="2" customFormat="1" x14ac:dyDescent="0.25">
      <c r="A43" s="11">
        <f t="shared" si="2"/>
        <v>1</v>
      </c>
      <c r="B43" s="12">
        <v>398717.77799999999</v>
      </c>
      <c r="C43" s="12">
        <v>50312.811000000002</v>
      </c>
      <c r="D43" s="12">
        <v>45918.428</v>
      </c>
      <c r="E43" s="12">
        <v>42477.875999999997</v>
      </c>
      <c r="F43" s="12">
        <v>42331.463000000003</v>
      </c>
      <c r="G43" s="12">
        <v>36578.743000000002</v>
      </c>
      <c r="H43" s="12">
        <v>27704.921999999999</v>
      </c>
      <c r="I43" s="12">
        <v>29592.491999999998</v>
      </c>
      <c r="J43" s="12">
        <v>29317.739000000001</v>
      </c>
      <c r="K43" s="12">
        <v>25619.9</v>
      </c>
      <c r="L43" s="12">
        <v>22850.021000000001</v>
      </c>
      <c r="M43" s="12">
        <v>22197.566999999999</v>
      </c>
      <c r="N43" s="12">
        <v>23815.815999999999</v>
      </c>
      <c r="O43" s="17" t="s">
        <v>83</v>
      </c>
      <c r="P43" s="17"/>
      <c r="Q43" s="7"/>
      <c r="R43" s="7"/>
    </row>
    <row r="44" spans="1:18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"/>
      <c r="P44" s="5"/>
      <c r="Q44" s="15" t="s">
        <v>86</v>
      </c>
      <c r="R44" s="8"/>
    </row>
    <row r="45" spans="1:18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5"/>
      <c r="P45" s="5"/>
      <c r="Q45" s="8"/>
      <c r="R45" s="8"/>
    </row>
    <row r="46" spans="1:18" ht="18.75" x14ac:dyDescent="0.25">
      <c r="A46" s="8"/>
      <c r="B46" s="8"/>
      <c r="C46" s="8"/>
      <c r="D46" s="8"/>
      <c r="E46" s="8"/>
      <c r="F46" s="8"/>
      <c r="G46" s="8"/>
      <c r="H46" s="8"/>
      <c r="I46" s="8"/>
      <c r="J46" s="14" t="s">
        <v>53</v>
      </c>
      <c r="K46" s="8"/>
      <c r="L46" s="8"/>
      <c r="M46" s="8"/>
      <c r="N46" s="8"/>
      <c r="O46" s="5"/>
      <c r="P46" s="5"/>
      <c r="Q46" s="8"/>
      <c r="R46" s="8"/>
    </row>
    <row r="47" spans="1:18" s="1" customFormat="1" x14ac:dyDescent="0.25">
      <c r="A47" s="7" t="s">
        <v>1</v>
      </c>
      <c r="B47" s="7" t="s">
        <v>49</v>
      </c>
      <c r="C47" s="7">
        <v>2025</v>
      </c>
      <c r="D47" s="7">
        <v>2024</v>
      </c>
      <c r="E47" s="7">
        <v>2023</v>
      </c>
      <c r="F47" s="7">
        <v>2022</v>
      </c>
      <c r="G47" s="7">
        <v>2021</v>
      </c>
      <c r="H47" s="7">
        <v>2020</v>
      </c>
      <c r="I47" s="7">
        <v>2019</v>
      </c>
      <c r="J47" s="7">
        <v>2018</v>
      </c>
      <c r="K47" s="7">
        <v>2017</v>
      </c>
      <c r="L47" s="7">
        <v>2016</v>
      </c>
      <c r="M47" s="7">
        <v>2015</v>
      </c>
      <c r="N47" s="7">
        <v>2014</v>
      </c>
      <c r="O47" s="3" t="s">
        <v>90</v>
      </c>
      <c r="P47" s="3" t="s">
        <v>2</v>
      </c>
      <c r="Q47" s="7"/>
      <c r="R47" s="7"/>
    </row>
    <row r="48" spans="1:18" x14ac:dyDescent="0.25">
      <c r="A48" s="9">
        <f>B48/$B$58</f>
        <v>0.15037035951542546</v>
      </c>
      <c r="B48" s="10">
        <v>102879.429</v>
      </c>
      <c r="C48" s="10">
        <v>11960.027</v>
      </c>
      <c r="D48" s="10">
        <v>11955.290999999999</v>
      </c>
      <c r="E48" s="10">
        <v>11078.073</v>
      </c>
      <c r="F48" s="10">
        <v>10271.071</v>
      </c>
      <c r="G48" s="10">
        <v>9228.0290000000005</v>
      </c>
      <c r="H48" s="10">
        <v>6783.3810000000003</v>
      </c>
      <c r="I48" s="10">
        <v>7948.0249999999996</v>
      </c>
      <c r="J48" s="10">
        <v>8106.1859999999997</v>
      </c>
      <c r="K48" s="10">
        <v>7607.482</v>
      </c>
      <c r="L48" s="10">
        <v>6551.317</v>
      </c>
      <c r="M48" s="10">
        <v>5229.3370000000004</v>
      </c>
      <c r="N48" s="10">
        <v>6161.21</v>
      </c>
      <c r="O48" s="5" t="s">
        <v>70</v>
      </c>
      <c r="P48" s="5" t="s">
        <v>29</v>
      </c>
      <c r="Q48" s="7">
        <v>1</v>
      </c>
      <c r="R48" s="8"/>
    </row>
    <row r="49" spans="1:18" x14ac:dyDescent="0.25">
      <c r="A49" s="9">
        <f t="shared" ref="A49:A58" si="3">B49/$B$58</f>
        <v>0.11110174068220978</v>
      </c>
      <c r="B49" s="10">
        <v>76012.876999999993</v>
      </c>
      <c r="C49" s="10">
        <v>7940.2079999999996</v>
      </c>
      <c r="D49" s="10">
        <v>7181.6859999999997</v>
      </c>
      <c r="E49" s="10">
        <v>7469.34</v>
      </c>
      <c r="F49" s="10">
        <v>7711.54</v>
      </c>
      <c r="G49" s="10">
        <v>6188.9930000000004</v>
      </c>
      <c r="H49" s="10">
        <v>5340.1880000000001</v>
      </c>
      <c r="I49" s="10">
        <v>6236.6710000000003</v>
      </c>
      <c r="J49" s="10">
        <v>6091.6059999999998</v>
      </c>
      <c r="K49" s="10">
        <v>5356.0810000000001</v>
      </c>
      <c r="L49" s="10">
        <v>5511.8490000000002</v>
      </c>
      <c r="M49" s="10">
        <v>4759.6660000000002</v>
      </c>
      <c r="N49" s="10">
        <v>6225.049</v>
      </c>
      <c r="O49" s="5" t="s">
        <v>71</v>
      </c>
      <c r="P49" s="5" t="s">
        <v>30</v>
      </c>
      <c r="Q49" s="7">
        <v>2</v>
      </c>
      <c r="R49" s="8"/>
    </row>
    <row r="50" spans="1:18" x14ac:dyDescent="0.25">
      <c r="A50" s="9">
        <f t="shared" si="3"/>
        <v>0.10694083761128272</v>
      </c>
      <c r="B50" s="10">
        <v>73166.096999999994</v>
      </c>
      <c r="C50" s="10">
        <v>12208.421</v>
      </c>
      <c r="D50" s="10">
        <v>9079.598</v>
      </c>
      <c r="E50" s="10">
        <v>7505.8980000000001</v>
      </c>
      <c r="F50" s="10">
        <v>7309.2659999999996</v>
      </c>
      <c r="G50" s="10">
        <v>6870.4790000000003</v>
      </c>
      <c r="H50" s="10">
        <v>5428.7520000000004</v>
      </c>
      <c r="I50" s="10">
        <v>5181.6729999999998</v>
      </c>
      <c r="J50" s="10">
        <v>5037.38</v>
      </c>
      <c r="K50" s="10">
        <v>4078.63</v>
      </c>
      <c r="L50" s="10">
        <v>3802.7750000000001</v>
      </c>
      <c r="M50" s="10">
        <v>3155.6930000000002</v>
      </c>
      <c r="N50" s="10">
        <v>3507.5320000000002</v>
      </c>
      <c r="O50" s="5" t="s">
        <v>80</v>
      </c>
      <c r="P50" s="5" t="s">
        <v>39</v>
      </c>
      <c r="Q50" s="7">
        <v>3</v>
      </c>
      <c r="R50" s="8"/>
    </row>
    <row r="51" spans="1:18" x14ac:dyDescent="0.25">
      <c r="A51" s="9">
        <f t="shared" si="3"/>
        <v>7.6718548645765328E-2</v>
      </c>
      <c r="B51" s="10">
        <v>52488.805</v>
      </c>
      <c r="C51" s="10">
        <v>8158.3649999999998</v>
      </c>
      <c r="D51" s="10">
        <v>7133.2510000000002</v>
      </c>
      <c r="E51" s="10">
        <v>5970.402</v>
      </c>
      <c r="F51" s="10">
        <v>5414.058</v>
      </c>
      <c r="G51" s="10">
        <v>3745.6190000000001</v>
      </c>
      <c r="H51" s="10">
        <v>2803.125</v>
      </c>
      <c r="I51" s="10">
        <v>3776.6759999999999</v>
      </c>
      <c r="J51" s="10">
        <v>4075.1790000000001</v>
      </c>
      <c r="K51" s="10">
        <v>3090.9119999999998</v>
      </c>
      <c r="L51" s="10">
        <v>2658.373</v>
      </c>
      <c r="M51" s="10">
        <v>2443.0210000000002</v>
      </c>
      <c r="N51" s="10">
        <v>3219.8240000000001</v>
      </c>
      <c r="O51" s="5" t="s">
        <v>75</v>
      </c>
      <c r="P51" s="5" t="s">
        <v>34</v>
      </c>
      <c r="Q51" s="7">
        <v>4</v>
      </c>
      <c r="R51" s="8"/>
    </row>
    <row r="52" spans="1:18" x14ac:dyDescent="0.25">
      <c r="A52" s="9">
        <f t="shared" si="3"/>
        <v>5.0997371731354407E-2</v>
      </c>
      <c r="B52" s="10">
        <v>34891.055</v>
      </c>
      <c r="C52" s="10">
        <v>4702.5159999999996</v>
      </c>
      <c r="D52" s="10">
        <v>4007.549</v>
      </c>
      <c r="E52" s="10">
        <v>3490.9639999999999</v>
      </c>
      <c r="F52" s="10">
        <v>2979.4229999999998</v>
      </c>
      <c r="G52" s="10">
        <v>2574.5250000000001</v>
      </c>
      <c r="H52" s="10">
        <v>2358.2719999999999</v>
      </c>
      <c r="I52" s="10">
        <v>2523.5360000000001</v>
      </c>
      <c r="J52" s="10">
        <v>2496.7600000000002</v>
      </c>
      <c r="K52" s="10">
        <v>2725.9659999999999</v>
      </c>
      <c r="L52" s="10">
        <v>2451.636</v>
      </c>
      <c r="M52" s="10">
        <v>2181.5650000000001</v>
      </c>
      <c r="N52" s="10">
        <v>2398.3429999999998</v>
      </c>
      <c r="O52" s="5" t="s">
        <v>74</v>
      </c>
      <c r="P52" s="5" t="s">
        <v>33</v>
      </c>
      <c r="Q52" s="7">
        <v>5</v>
      </c>
      <c r="R52" s="8"/>
    </row>
    <row r="53" spans="1:18" x14ac:dyDescent="0.25">
      <c r="A53" s="9">
        <f t="shared" si="3"/>
        <v>4.987644129941806E-2</v>
      </c>
      <c r="B53" s="10">
        <v>34124.144</v>
      </c>
      <c r="C53" s="10">
        <v>3837.3440000000001</v>
      </c>
      <c r="D53" s="10">
        <v>3481.4949999999999</v>
      </c>
      <c r="E53" s="10">
        <v>3400.9879999999998</v>
      </c>
      <c r="F53" s="10">
        <v>3300.7330000000002</v>
      </c>
      <c r="G53" s="10">
        <v>2973.2939999999999</v>
      </c>
      <c r="H53" s="10">
        <v>2310.2849999999999</v>
      </c>
      <c r="I53" s="10">
        <v>2740.8850000000002</v>
      </c>
      <c r="J53" s="10">
        <v>2864.89</v>
      </c>
      <c r="K53" s="10">
        <v>2618.8240000000001</v>
      </c>
      <c r="L53" s="10">
        <v>2263.422</v>
      </c>
      <c r="M53" s="10">
        <v>2054.4070000000002</v>
      </c>
      <c r="N53" s="10">
        <v>2277.5770000000002</v>
      </c>
      <c r="O53" s="5" t="s">
        <v>72</v>
      </c>
      <c r="P53" s="5" t="s">
        <v>31</v>
      </c>
      <c r="Q53" s="7">
        <v>6</v>
      </c>
      <c r="R53" s="8"/>
    </row>
    <row r="54" spans="1:18" x14ac:dyDescent="0.25">
      <c r="A54" s="9">
        <f t="shared" si="3"/>
        <v>4.9737973517107049E-2</v>
      </c>
      <c r="B54" s="10">
        <v>34029.408000000003</v>
      </c>
      <c r="C54" s="10">
        <v>4868.9579999999996</v>
      </c>
      <c r="D54" s="10">
        <v>3949.7910000000002</v>
      </c>
      <c r="E54" s="10">
        <v>3610.5320000000002</v>
      </c>
      <c r="F54" s="10">
        <v>3751.0279999999998</v>
      </c>
      <c r="G54" s="10">
        <v>3381.864</v>
      </c>
      <c r="H54" s="10">
        <v>2433.1280000000002</v>
      </c>
      <c r="I54" s="10">
        <v>2665.8739999999998</v>
      </c>
      <c r="J54" s="10">
        <v>2293.732</v>
      </c>
      <c r="K54" s="10">
        <v>1984.845</v>
      </c>
      <c r="L54" s="10">
        <v>1848.73</v>
      </c>
      <c r="M54" s="10">
        <v>1589.001</v>
      </c>
      <c r="N54" s="10">
        <v>1651.925</v>
      </c>
      <c r="O54" s="5" t="s">
        <v>78</v>
      </c>
      <c r="P54" s="5" t="s">
        <v>37</v>
      </c>
      <c r="Q54" s="7">
        <v>7</v>
      </c>
      <c r="R54" s="8"/>
    </row>
    <row r="55" spans="1:18" x14ac:dyDescent="0.25">
      <c r="A55" s="9">
        <f t="shared" si="3"/>
        <v>3.3143600199055913E-2</v>
      </c>
      <c r="B55" s="10">
        <v>22675.975999999999</v>
      </c>
      <c r="C55" s="10">
        <v>2840.37</v>
      </c>
      <c r="D55" s="10">
        <v>2497.279</v>
      </c>
      <c r="E55" s="10">
        <v>2340.3290000000002</v>
      </c>
      <c r="F55" s="10">
        <v>4703.5450000000001</v>
      </c>
      <c r="G55" s="10">
        <v>1814.97</v>
      </c>
      <c r="H55" s="10">
        <v>897.95600000000002</v>
      </c>
      <c r="I55" s="10">
        <v>1224.0830000000001</v>
      </c>
      <c r="J55" s="10">
        <v>1174.1369999999999</v>
      </c>
      <c r="K55" s="10">
        <v>875.6</v>
      </c>
      <c r="L55" s="10">
        <v>799.15099999999995</v>
      </c>
      <c r="M55" s="10">
        <v>993.92600000000004</v>
      </c>
      <c r="N55" s="10">
        <v>2514.63</v>
      </c>
      <c r="O55" s="5" t="s">
        <v>81</v>
      </c>
      <c r="P55" s="5" t="s">
        <v>40</v>
      </c>
      <c r="Q55" s="7">
        <v>8</v>
      </c>
      <c r="R55" s="8"/>
    </row>
    <row r="56" spans="1:18" x14ac:dyDescent="0.25">
      <c r="A56" s="9">
        <f t="shared" si="3"/>
        <v>2.4980074062841057E-2</v>
      </c>
      <c r="B56" s="10">
        <v>17090.706999999999</v>
      </c>
      <c r="C56" s="10">
        <v>1999.021</v>
      </c>
      <c r="D56" s="10">
        <v>1993.749</v>
      </c>
      <c r="E56" s="10">
        <v>1644.316</v>
      </c>
      <c r="F56" s="10">
        <v>1345.963</v>
      </c>
      <c r="G56" s="10">
        <v>1638.8720000000001</v>
      </c>
      <c r="H56" s="10">
        <v>1173.49</v>
      </c>
      <c r="I56" s="10">
        <v>1410.3720000000001</v>
      </c>
      <c r="J56" s="10">
        <v>1326.299</v>
      </c>
      <c r="K56" s="10">
        <v>1389.376</v>
      </c>
      <c r="L56" s="10">
        <v>1225.681</v>
      </c>
      <c r="M56" s="10">
        <v>1025.761</v>
      </c>
      <c r="N56" s="10">
        <v>917.80700000000002</v>
      </c>
      <c r="O56" s="5" t="s">
        <v>82</v>
      </c>
      <c r="P56" s="5" t="s">
        <v>41</v>
      </c>
      <c r="Q56" s="7">
        <v>9</v>
      </c>
      <c r="R56" s="8"/>
    </row>
    <row r="57" spans="1:18" x14ac:dyDescent="0.25">
      <c r="A57" s="9">
        <f t="shared" si="3"/>
        <v>2.4343719481064102E-2</v>
      </c>
      <c r="B57" s="10">
        <v>16655.330000000002</v>
      </c>
      <c r="C57" s="10">
        <v>582.01099999999997</v>
      </c>
      <c r="D57" s="10">
        <v>601.03300000000002</v>
      </c>
      <c r="E57" s="10">
        <v>896.18200000000002</v>
      </c>
      <c r="F57" s="10">
        <v>2259.7669999999998</v>
      </c>
      <c r="G57" s="10">
        <v>2015.5340000000001</v>
      </c>
      <c r="H57" s="10">
        <v>1624.67</v>
      </c>
      <c r="I57" s="10">
        <v>1364.664</v>
      </c>
      <c r="J57" s="10">
        <v>1762.171</v>
      </c>
      <c r="K57" s="10">
        <v>957.88499999999999</v>
      </c>
      <c r="L57" s="10">
        <v>1020.59</v>
      </c>
      <c r="M57" s="10">
        <v>1622.347</v>
      </c>
      <c r="N57" s="10">
        <v>1948.4760000000001</v>
      </c>
      <c r="O57" s="16" t="s">
        <v>85</v>
      </c>
      <c r="P57" s="5" t="s">
        <v>42</v>
      </c>
      <c r="Q57" s="7">
        <v>10</v>
      </c>
      <c r="R57" s="8"/>
    </row>
    <row r="58" spans="1:18" s="2" customFormat="1" x14ac:dyDescent="0.25">
      <c r="A58" s="11">
        <f t="shared" si="3"/>
        <v>1</v>
      </c>
      <c r="B58" s="12">
        <v>684173.59199999995</v>
      </c>
      <c r="C58" s="12">
        <v>88020.638000000006</v>
      </c>
      <c r="D58" s="12">
        <v>76601.485000000001</v>
      </c>
      <c r="E58" s="12">
        <v>70671.816999999995</v>
      </c>
      <c r="F58" s="12">
        <v>72832.659</v>
      </c>
      <c r="G58" s="12">
        <v>58667.256999999998</v>
      </c>
      <c r="H58" s="12">
        <v>44518.195</v>
      </c>
      <c r="I58" s="12">
        <v>51067.504000000001</v>
      </c>
      <c r="J58" s="12">
        <v>51253.928</v>
      </c>
      <c r="K58" s="12">
        <v>45083.716</v>
      </c>
      <c r="L58" s="12">
        <v>41683.368000000002</v>
      </c>
      <c r="M58" s="12">
        <v>37581.281999999999</v>
      </c>
      <c r="N58" s="12">
        <v>46191.743000000002</v>
      </c>
      <c r="O58" s="17" t="s">
        <v>84</v>
      </c>
      <c r="P58" s="17"/>
      <c r="Q58" s="7"/>
      <c r="R58" s="7"/>
    </row>
    <row r="59" spans="1:1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5"/>
      <c r="P59" s="5"/>
      <c r="Q59" s="15" t="s">
        <v>86</v>
      </c>
      <c r="R59" s="8"/>
    </row>
    <row r="61" spans="1:18" x14ac:dyDescent="0.2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8" x14ac:dyDescent="0.2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</sheetData>
  <mergeCells count="4">
    <mergeCell ref="O58:P58"/>
    <mergeCell ref="O43:P43"/>
    <mergeCell ref="O28:Q28"/>
    <mergeCell ref="O13:Q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2026-08-06T10:36:35Z</dcterms:modified>
</cp:coreProperties>
</file>